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W:\BP\ED Department\Certification Archives\GPA Charts\"/>
    </mc:Choice>
  </mc:AlternateContent>
  <xr:revisionPtr revIDLastSave="0" documentId="8_{F904D2E6-B5FE-4D5D-86A0-ADA732F41B03}" xr6:coauthVersionLast="47" xr6:coauthVersionMax="47" xr10:uidLastSave="{00000000-0000-0000-0000-000000000000}"/>
  <bookViews>
    <workbookView xWindow="-25320" yWindow="-120" windowWidth="25440" windowHeight="1527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5" i="1" l="1"/>
  <c r="M24" i="1"/>
  <c r="M23" i="1"/>
  <c r="M22" i="1"/>
  <c r="M21" i="1"/>
  <c r="M20" i="1"/>
  <c r="M19" i="1"/>
  <c r="M18" i="1"/>
  <c r="M17" i="1"/>
  <c r="C18" i="1"/>
  <c r="M16" i="1"/>
  <c r="M15" i="1"/>
  <c r="M14" i="1"/>
  <c r="F15" i="1"/>
  <c r="M13" i="1"/>
  <c r="F13" i="1"/>
  <c r="M12" i="1"/>
  <c r="F12" i="1"/>
  <c r="M11" i="1"/>
  <c r="F11" i="1"/>
  <c r="M10" i="1"/>
  <c r="F10" i="1"/>
  <c r="M9" i="1"/>
  <c r="F9" i="1"/>
  <c r="M8" i="1"/>
  <c r="F8" i="1"/>
  <c r="M7" i="1"/>
  <c r="M6" i="1"/>
  <c r="F6" i="1"/>
  <c r="M5" i="1"/>
  <c r="F5" i="1"/>
  <c r="M4" i="1"/>
  <c r="M3" i="1"/>
  <c r="M25" i="1" l="1"/>
  <c r="B22" i="1" s="1"/>
  <c r="F18" i="1"/>
  <c r="B19" i="1" s="1"/>
</calcChain>
</file>

<file path=xl/sharedStrings.xml><?xml version="1.0" encoding="utf-8"?>
<sst xmlns="http://schemas.openxmlformats.org/spreadsheetml/2006/main" count="135" uniqueCount="89">
  <si>
    <t>Course #</t>
  </si>
  <si>
    <t>Course Title</t>
  </si>
  <si>
    <t>Grade Type</t>
  </si>
  <si>
    <t>Letter Grade</t>
  </si>
  <si>
    <t>Points Earned (X) Cred Hrs</t>
  </si>
  <si>
    <t>PROFESSIONAL EDUCATION</t>
  </si>
  <si>
    <t>CONTENT AREA</t>
  </si>
  <si>
    <t>ED388</t>
  </si>
  <si>
    <t>Exploratory Field Exp</t>
  </si>
  <si>
    <t>P/F</t>
  </si>
  <si>
    <t>MUSI 340</t>
  </si>
  <si>
    <t>Music History I</t>
  </si>
  <si>
    <t>A-F</t>
  </si>
  <si>
    <t>(1 credit hour)</t>
  </si>
  <si>
    <t>MUSI 341</t>
  </si>
  <si>
    <t>Music History II</t>
  </si>
  <si>
    <t>ED389</t>
  </si>
  <si>
    <t>Foundations of Education</t>
  </si>
  <si>
    <t>MUSI 332</t>
  </si>
  <si>
    <t>Arranging</t>
  </si>
  <si>
    <t>ED393</t>
  </si>
  <si>
    <t>Clinical Exps in Teaching</t>
  </si>
  <si>
    <t>MUSI 130</t>
  </si>
  <si>
    <t>Music Analysis I</t>
  </si>
  <si>
    <t>ED394</t>
  </si>
  <si>
    <t>Exp in Classroom Teaching</t>
  </si>
  <si>
    <t>MUSI 131</t>
  </si>
  <si>
    <t>Music Analysis II</t>
  </si>
  <si>
    <t>ED593</t>
  </si>
  <si>
    <t>Psych. Foundations of Ed.</t>
  </si>
  <si>
    <t>MUSI 230</t>
  </si>
  <si>
    <t>Music Analysis III</t>
  </si>
  <si>
    <t>ED601G</t>
  </si>
  <si>
    <t>Measure. &amp; Evaluation</t>
  </si>
  <si>
    <t>MUSI 231</t>
  </si>
  <si>
    <t>Music Analysis IV</t>
  </si>
  <si>
    <t>ED 603 G</t>
  </si>
  <si>
    <t>Content Academic Literacy</t>
  </si>
  <si>
    <t>MUSI 153</t>
  </si>
  <si>
    <t>Keyboard Skills I</t>
  </si>
  <si>
    <t>ED605G</t>
  </si>
  <si>
    <t>Psych. of the Excep. Child</t>
  </si>
  <si>
    <t>MUSI 154</t>
  </si>
  <si>
    <t>Keyboard Skills II</t>
  </si>
  <si>
    <t>MUSI 608G</t>
  </si>
  <si>
    <t>Management of Instruction</t>
  </si>
  <si>
    <t>MUSI 253</t>
  </si>
  <si>
    <t>Keyboard Skills III</t>
  </si>
  <si>
    <t>MUSI 682 G</t>
  </si>
  <si>
    <t>Intro to Research in Music</t>
  </si>
  <si>
    <t>MUSI 254</t>
  </si>
  <si>
    <t>Keyboard Skills IV</t>
  </si>
  <si>
    <t>ED 607</t>
  </si>
  <si>
    <t>MUSI_____</t>
  </si>
  <si>
    <t>Voice Upper Divis.- 5 hours</t>
  </si>
  <si>
    <t>ED609G</t>
  </si>
  <si>
    <t>Voice Lower Divis.- 8 hours</t>
  </si>
  <si>
    <t>(8 credit hours)</t>
  </si>
  <si>
    <t>MUSI 388</t>
  </si>
  <si>
    <t>Conducting</t>
  </si>
  <si>
    <t>Credit Hours Total</t>
  </si>
  <si>
    <t xml:space="preserve">Total </t>
  </si>
  <si>
    <t>MUSI 339</t>
  </si>
  <si>
    <t>Music Literature</t>
  </si>
  <si>
    <t>GPA</t>
  </si>
  <si>
    <t>Professional Education</t>
  </si>
  <si>
    <t>MUSI 150</t>
  </si>
  <si>
    <t>Lyric Diction I</t>
  </si>
  <si>
    <t>Overall GPA must be 3.0 or higher</t>
  </si>
  <si>
    <t xml:space="preserve">MUSI 151 </t>
  </si>
  <si>
    <t>Lyric Diction II</t>
  </si>
  <si>
    <t>for certification</t>
  </si>
  <si>
    <t>MUSI 696 G</t>
  </si>
  <si>
    <t>Resources in Choral/Vocal Music</t>
  </si>
  <si>
    <t>Ensemble Upper Division- 3 hours</t>
  </si>
  <si>
    <t>CONTENT</t>
  </si>
  <si>
    <t>Content Area</t>
  </si>
  <si>
    <t>Ensemble Lower Division- 4 hours</t>
  </si>
  <si>
    <t>MUSI 684 G</t>
  </si>
  <si>
    <t>Comprehensive Musicianship</t>
  </si>
  <si>
    <t>MUSI 692 G</t>
  </si>
  <si>
    <t>Advanced Choral Conducting</t>
  </si>
  <si>
    <t xml:space="preserve">Credit Hours Total </t>
  </si>
  <si>
    <t>MUSI 687G</t>
  </si>
  <si>
    <t>Research Study in Music Education</t>
  </si>
  <si>
    <t>GPA Table   *3.00 - overall GPA (for professional</t>
  </si>
  <si>
    <t>education and content area) not per individual course</t>
  </si>
  <si>
    <t>Credit Hours</t>
  </si>
  <si>
    <t>Enter values in purple boxes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</si>
</sst>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sz val="9"/>
      <color theme="1"/>
      <name val="Calibri"/>
      <family val="2"/>
      <scheme val="minor"/>
    </font>
    <font>
      <b/>
      <sz val="10"/>
      <color rgb="FFFF0000"/>
      <name val="Times New Roman"/>
      <family val="1"/>
    </font>
    <font>
      <sz val="11"/>
      <color theme="1"/>
      <name val="Times New Roman"/>
      <family val="1"/>
    </font>
    <font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sz val="8"/>
      <name val="Times New Roman"/>
      <family val="1"/>
    </font>
    <font>
      <b/>
      <sz val="14"/>
      <color rgb="FFFF0000"/>
      <name val="Times New Roman"/>
      <family val="1"/>
    </font>
    <font>
      <sz val="14"/>
      <color theme="1"/>
      <name val="Times New Roman"/>
      <family val="1"/>
    </font>
    <font>
      <b/>
      <u/>
      <sz val="9"/>
      <color theme="1"/>
      <name val="Times New Roman"/>
      <family val="1"/>
    </font>
    <font>
      <u/>
      <sz val="8"/>
      <color theme="1"/>
      <name val="Times New Roman"/>
      <family val="1"/>
    </font>
    <font>
      <b/>
      <sz val="9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u/>
      <sz val="8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theme="4" tint="0.7999816888943144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Protection="1">
      <protection locked="0"/>
    </xf>
    <xf numFmtId="0" fontId="3" fillId="0" borderId="6" xfId="0" applyFont="1" applyBorder="1"/>
    <xf numFmtId="0" fontId="3" fillId="0" borderId="7" xfId="0" applyFont="1" applyBorder="1"/>
    <xf numFmtId="0" fontId="4" fillId="0" borderId="7" xfId="0" applyFont="1" applyBorder="1"/>
    <xf numFmtId="0" fontId="4" fillId="0" borderId="7" xfId="0" applyFont="1" applyBorder="1" applyAlignment="1">
      <alignment horizontal="center"/>
    </xf>
    <xf numFmtId="0" fontId="4" fillId="0" borderId="5" xfId="0" applyFont="1" applyBorder="1"/>
    <xf numFmtId="0" fontId="4" fillId="0" borderId="0" xfId="0" applyFont="1"/>
    <xf numFmtId="0" fontId="4" fillId="0" borderId="8" xfId="0" applyFont="1" applyBorder="1"/>
    <xf numFmtId="0" fontId="3" fillId="0" borderId="9" xfId="0" applyFont="1" applyBorder="1" applyAlignment="1">
      <alignment vertical="center" wrapText="1"/>
    </xf>
    <xf numFmtId="0" fontId="4" fillId="0" borderId="9" xfId="0" applyFont="1" applyBorder="1"/>
    <xf numFmtId="0" fontId="4" fillId="0" borderId="10" xfId="0" applyFont="1" applyBorder="1"/>
    <xf numFmtId="0" fontId="0" fillId="0" borderId="0" xfId="0" applyProtection="1">
      <protection locked="0"/>
    </xf>
    <xf numFmtId="0" fontId="5" fillId="0" borderId="12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14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vertical="center" wrapText="1"/>
    </xf>
    <xf numFmtId="0" fontId="6" fillId="0" borderId="0" xfId="0" applyFont="1" applyProtection="1">
      <protection locked="0"/>
    </xf>
    <xf numFmtId="0" fontId="5" fillId="0" borderId="18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vertical="center" wrapText="1"/>
    </xf>
    <xf numFmtId="0" fontId="5" fillId="0" borderId="0" xfId="0" applyFont="1" applyAlignment="1" applyProtection="1">
      <alignment vertical="center" wrapText="1"/>
      <protection locked="0"/>
    </xf>
    <xf numFmtId="0" fontId="7" fillId="0" borderId="17" xfId="0" applyFont="1" applyBorder="1" applyAlignment="1">
      <alignment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vertical="center" wrapText="1"/>
    </xf>
    <xf numFmtId="0" fontId="5" fillId="2" borderId="19" xfId="0" applyFont="1" applyFill="1" applyBorder="1" applyAlignment="1">
      <alignment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7" xfId="0" applyFont="1" applyBorder="1" applyAlignment="1" applyProtection="1">
      <alignment vertical="center" wrapText="1"/>
      <protection locked="0"/>
    </xf>
    <xf numFmtId="0" fontId="5" fillId="0" borderId="2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7" fillId="0" borderId="18" xfId="0" applyFont="1" applyBorder="1" applyAlignment="1">
      <alignment vertical="center" wrapText="1"/>
    </xf>
    <xf numFmtId="0" fontId="7" fillId="0" borderId="18" xfId="0" applyFont="1" applyBorder="1" applyAlignment="1">
      <alignment horizontal="center" vertical="center" wrapText="1"/>
    </xf>
    <xf numFmtId="0" fontId="8" fillId="0" borderId="26" xfId="0" applyFont="1" applyBorder="1"/>
    <xf numFmtId="0" fontId="9" fillId="0" borderId="27" xfId="0" applyFont="1" applyBorder="1"/>
    <xf numFmtId="0" fontId="10" fillId="0" borderId="0" xfId="0" applyFont="1"/>
    <xf numFmtId="0" fontId="11" fillId="0" borderId="0" xfId="0" applyFont="1" applyAlignment="1">
      <alignment horizontal="center"/>
    </xf>
    <xf numFmtId="0" fontId="11" fillId="0" borderId="0" xfId="0" applyFont="1"/>
    <xf numFmtId="0" fontId="5" fillId="0" borderId="0" xfId="0" applyFont="1"/>
    <xf numFmtId="0" fontId="3" fillId="0" borderId="23" xfId="0" applyFont="1" applyBorder="1"/>
    <xf numFmtId="0" fontId="5" fillId="0" borderId="25" xfId="0" applyFont="1" applyBorder="1"/>
    <xf numFmtId="0" fontId="12" fillId="0" borderId="0" xfId="0" applyFont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5" fillId="0" borderId="18" xfId="0" applyFont="1" applyBorder="1" applyAlignment="1">
      <alignment horizontal="center"/>
    </xf>
    <xf numFmtId="0" fontId="12" fillId="0" borderId="0" xfId="0" applyFont="1"/>
    <xf numFmtId="0" fontId="5" fillId="0" borderId="0" xfId="0" applyFont="1" applyAlignment="1">
      <alignment horizontal="center"/>
    </xf>
    <xf numFmtId="0" fontId="5" fillId="0" borderId="17" xfId="0" applyFont="1" applyBorder="1"/>
    <xf numFmtId="0" fontId="5" fillId="0" borderId="18" xfId="0" applyFont="1" applyBorder="1"/>
    <xf numFmtId="0" fontId="8" fillId="0" borderId="6" xfId="0" applyFont="1" applyBorder="1"/>
    <xf numFmtId="0" fontId="9" fillId="0" borderId="5" xfId="0" applyFont="1" applyBorder="1"/>
    <xf numFmtId="0" fontId="5" fillId="0" borderId="17" xfId="0" applyFont="1" applyBorder="1" applyProtection="1">
      <protection locked="0"/>
    </xf>
    <xf numFmtId="0" fontId="3" fillId="0" borderId="23" xfId="0" applyFont="1" applyBorder="1" applyAlignment="1">
      <alignment vertical="center" wrapText="1"/>
    </xf>
    <xf numFmtId="0" fontId="13" fillId="0" borderId="25" xfId="0" applyFont="1" applyBorder="1"/>
    <xf numFmtId="0" fontId="5" fillId="0" borderId="28" xfId="0" applyFont="1" applyBorder="1" applyProtection="1">
      <protection locked="0"/>
    </xf>
    <xf numFmtId="0" fontId="5" fillId="0" borderId="29" xfId="0" applyFont="1" applyBorder="1"/>
    <xf numFmtId="0" fontId="5" fillId="0" borderId="29" xfId="0" applyFont="1" applyBorder="1" applyAlignment="1">
      <alignment horizontal="center"/>
    </xf>
    <xf numFmtId="0" fontId="3" fillId="0" borderId="0" xfId="0" applyFont="1" applyAlignment="1">
      <alignment vertical="center" wrapText="1"/>
    </xf>
    <xf numFmtId="0" fontId="13" fillId="0" borderId="0" xfId="0" applyFont="1"/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15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13" fillId="0" borderId="0" xfId="0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16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horizontal="left" vertical="center" wrapText="1" indent="1"/>
      <protection locked="0"/>
    </xf>
    <xf numFmtId="0" fontId="0" fillId="0" borderId="0" xfId="0" applyAlignment="1" applyProtection="1">
      <alignment horizontal="center"/>
      <protection locked="0"/>
    </xf>
    <xf numFmtId="0" fontId="5" fillId="0" borderId="20" xfId="0" applyFont="1" applyBorder="1" applyAlignment="1">
      <alignment vertical="center" wrapText="1"/>
    </xf>
    <xf numFmtId="0" fontId="5" fillId="0" borderId="21" xfId="0" applyFont="1" applyBorder="1" applyAlignment="1">
      <alignment horizontal="center" vertical="center" wrapText="1"/>
    </xf>
    <xf numFmtId="0" fontId="14" fillId="3" borderId="8" xfId="0" applyFont="1" applyFill="1" applyBorder="1"/>
    <xf numFmtId="0" fontId="6" fillId="3" borderId="9" xfId="0" applyFont="1" applyFill="1" applyBorder="1"/>
    <xf numFmtId="0" fontId="6" fillId="3" borderId="10" xfId="0" applyFont="1" applyFill="1" applyBorder="1" applyAlignment="1">
      <alignment horizontal="center"/>
    </xf>
    <xf numFmtId="0" fontId="5" fillId="3" borderId="23" xfId="0" applyFont="1" applyFill="1" applyBorder="1"/>
    <xf numFmtId="0" fontId="5" fillId="3" borderId="24" xfId="0" applyFont="1" applyFill="1" applyBorder="1" applyAlignment="1">
      <alignment horizontal="right"/>
    </xf>
    <xf numFmtId="0" fontId="5" fillId="3" borderId="24" xfId="0" applyFont="1" applyFill="1" applyBorder="1"/>
    <xf numFmtId="0" fontId="5" fillId="3" borderId="24" xfId="0" applyFont="1" applyFill="1" applyBorder="1" applyAlignment="1">
      <alignment horizontal="center"/>
    </xf>
    <xf numFmtId="0" fontId="5" fillId="3" borderId="25" xfId="0" applyFont="1" applyFill="1" applyBorder="1" applyAlignment="1">
      <alignment vertical="center" wrapText="1"/>
    </xf>
    <xf numFmtId="0" fontId="5" fillId="3" borderId="18" xfId="0" applyFont="1" applyFill="1" applyBorder="1" applyAlignment="1" applyProtection="1">
      <alignment horizontal="center" vertical="center" wrapText="1"/>
      <protection locked="0"/>
    </xf>
    <xf numFmtId="0" fontId="5" fillId="3" borderId="18" xfId="0" applyFont="1" applyFill="1" applyBorder="1" applyAlignment="1" applyProtection="1">
      <alignment vertical="center" wrapText="1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18" xfId="0" applyFont="1" applyFill="1" applyBorder="1" applyAlignment="1" applyProtection="1">
      <alignment horizontal="center" vertical="center"/>
      <protection locked="0"/>
    </xf>
    <xf numFmtId="0" fontId="5" fillId="3" borderId="18" xfId="0" applyFont="1" applyFill="1" applyBorder="1" applyAlignment="1" applyProtection="1">
      <alignment horizontal="center" vertical="top" wrapText="1"/>
      <protection locked="0"/>
    </xf>
    <xf numFmtId="0" fontId="7" fillId="3" borderId="18" xfId="0" applyFont="1" applyFill="1" applyBorder="1" applyAlignment="1" applyProtection="1">
      <alignment horizontal="center" vertical="center" wrapText="1"/>
      <protection locked="0"/>
    </xf>
    <xf numFmtId="0" fontId="5" fillId="3" borderId="18" xfId="0" applyFont="1" applyFill="1" applyBorder="1" applyAlignment="1" applyProtection="1">
      <alignment horizontal="center"/>
      <protection locked="0"/>
    </xf>
    <xf numFmtId="0" fontId="5" fillId="3" borderId="29" xfId="0" applyFont="1" applyFill="1" applyBorder="1" applyAlignment="1" applyProtection="1">
      <alignment horizontal="center"/>
      <protection locked="0"/>
    </xf>
    <xf numFmtId="0" fontId="5" fillId="3" borderId="15" xfId="0" applyFont="1" applyFill="1" applyBorder="1" applyProtection="1">
      <protection locked="0"/>
    </xf>
    <xf numFmtId="0" fontId="5" fillId="3" borderId="18" xfId="0" applyFont="1" applyFill="1" applyBorder="1" applyProtection="1">
      <protection locked="0"/>
    </xf>
    <xf numFmtId="0" fontId="7" fillId="3" borderId="18" xfId="0" applyFont="1" applyFill="1" applyBorder="1" applyProtection="1">
      <protection locked="0"/>
    </xf>
    <xf numFmtId="0" fontId="5" fillId="3" borderId="18" xfId="0" applyFont="1" applyFill="1" applyBorder="1" applyAlignment="1" applyProtection="1">
      <alignment horizontal="right"/>
      <protection locked="0"/>
    </xf>
    <xf numFmtId="0" fontId="5" fillId="3" borderId="29" xfId="0" applyFont="1" applyFill="1" applyBorder="1" applyProtection="1">
      <protection locked="0"/>
    </xf>
    <xf numFmtId="0" fontId="5" fillId="3" borderId="21" xfId="0" applyFont="1" applyFill="1" applyBorder="1" applyProtection="1">
      <protection locked="0"/>
    </xf>
    <xf numFmtId="0" fontId="5" fillId="0" borderId="28" xfId="0" applyFont="1" applyBorder="1"/>
    <xf numFmtId="0" fontId="5" fillId="3" borderId="21" xfId="0" applyFont="1" applyFill="1" applyBorder="1" applyAlignment="1" applyProtection="1">
      <alignment horizontal="center" vertical="center" wrapText="1"/>
      <protection locked="0"/>
    </xf>
    <xf numFmtId="0" fontId="5" fillId="4" borderId="8" xfId="0" applyFont="1" applyFill="1" applyBorder="1" applyAlignment="1">
      <alignment horizontal="left"/>
    </xf>
    <xf numFmtId="0" fontId="5" fillId="4" borderId="9" xfId="0" applyFont="1" applyFill="1" applyBorder="1" applyAlignment="1">
      <alignment horizontal="right"/>
    </xf>
    <xf numFmtId="0" fontId="5" fillId="4" borderId="9" xfId="0" applyFont="1" applyFill="1" applyBorder="1" applyAlignment="1">
      <alignment horizontal="center" vertical="center" wrapText="1"/>
    </xf>
    <xf numFmtId="0" fontId="5" fillId="4" borderId="9" xfId="0" applyFont="1" applyFill="1" applyBorder="1"/>
    <xf numFmtId="0" fontId="5" fillId="4" borderId="10" xfId="0" applyFont="1" applyFill="1" applyBorder="1"/>
    <xf numFmtId="0" fontId="5" fillId="0" borderId="11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tabSelected="1" view="pageLayout" topLeftCell="A10" zoomScaleNormal="100" workbookViewId="0">
      <selection activeCell="I29" sqref="I29"/>
    </sheetView>
  </sheetViews>
  <sheetFormatPr defaultRowHeight="15" x14ac:dyDescent="0.25"/>
  <cols>
    <col min="1" max="1" width="9.7109375" style="18" customWidth="1"/>
    <col min="2" max="2" width="19.7109375" style="18" customWidth="1"/>
    <col min="3" max="3" width="5.7109375" style="18" customWidth="1"/>
    <col min="4" max="4" width="5.42578125" style="77" customWidth="1"/>
    <col min="5" max="5" width="5.7109375" style="18" customWidth="1"/>
    <col min="6" max="7" width="6.7109375" style="18" customWidth="1"/>
    <col min="8" max="8" width="10.85546875" style="18" customWidth="1"/>
    <col min="9" max="9" width="23.28515625" style="18" customWidth="1"/>
    <col min="10" max="10" width="6.5703125" style="18" customWidth="1"/>
    <col min="11" max="11" width="8.7109375" style="18" customWidth="1"/>
    <col min="12" max="12" width="7.140625" style="18" customWidth="1"/>
    <col min="13" max="13" width="8.28515625" style="18" customWidth="1"/>
    <col min="14" max="16384" width="9.140625" style="18"/>
  </cols>
  <sheetData>
    <row r="1" spans="1:13" s="7" customFormat="1" ht="60.75" thickBot="1" x14ac:dyDescent="0.25">
      <c r="A1" s="1" t="s">
        <v>0</v>
      </c>
      <c r="B1" s="2" t="s">
        <v>1</v>
      </c>
      <c r="C1" s="2" t="s">
        <v>87</v>
      </c>
      <c r="D1" s="2" t="s">
        <v>2</v>
      </c>
      <c r="E1" s="2" t="s">
        <v>3</v>
      </c>
      <c r="F1" s="3" t="s">
        <v>4</v>
      </c>
      <c r="G1" s="4"/>
      <c r="H1" s="5" t="s">
        <v>0</v>
      </c>
      <c r="I1" s="6" t="s">
        <v>1</v>
      </c>
      <c r="J1" s="6" t="s">
        <v>87</v>
      </c>
      <c r="K1" s="6" t="s">
        <v>2</v>
      </c>
      <c r="L1" s="6" t="s">
        <v>3</v>
      </c>
      <c r="M1" s="6" t="s">
        <v>4</v>
      </c>
    </row>
    <row r="2" spans="1:13" ht="15.75" thickBot="1" x14ac:dyDescent="0.3">
      <c r="A2" s="8"/>
      <c r="B2" s="9" t="s">
        <v>5</v>
      </c>
      <c r="C2" s="10"/>
      <c r="D2" s="11"/>
      <c r="E2" s="10"/>
      <c r="F2" s="12"/>
      <c r="G2" s="13"/>
      <c r="H2" s="14"/>
      <c r="I2" s="15" t="s">
        <v>6</v>
      </c>
      <c r="J2" s="16"/>
      <c r="K2" s="16"/>
      <c r="L2" s="16"/>
      <c r="M2" s="17"/>
    </row>
    <row r="3" spans="1:13" s="25" customFormat="1" ht="11.25" x14ac:dyDescent="0.2">
      <c r="A3" s="109" t="s">
        <v>7</v>
      </c>
      <c r="B3" s="19" t="s">
        <v>8</v>
      </c>
      <c r="C3" s="111"/>
      <c r="D3" s="113" t="s">
        <v>9</v>
      </c>
      <c r="E3" s="111"/>
      <c r="F3" s="115"/>
      <c r="G3" s="20"/>
      <c r="H3" s="21" t="s">
        <v>10</v>
      </c>
      <c r="I3" s="22" t="s">
        <v>11</v>
      </c>
      <c r="J3" s="90"/>
      <c r="K3" s="23" t="s">
        <v>12</v>
      </c>
      <c r="L3" s="96"/>
      <c r="M3" s="24">
        <f>IF(L3="A",4,IF(L3="B",3,IF(L3="C",2,IF(L3="D",1,0))))*J3</f>
        <v>0</v>
      </c>
    </row>
    <row r="4" spans="1:13" s="25" customFormat="1" ht="11.25" x14ac:dyDescent="0.2">
      <c r="A4" s="110"/>
      <c r="B4" s="26" t="s">
        <v>13</v>
      </c>
      <c r="C4" s="112"/>
      <c r="D4" s="114"/>
      <c r="E4" s="112"/>
      <c r="F4" s="116"/>
      <c r="G4" s="20"/>
      <c r="H4" s="27" t="s">
        <v>14</v>
      </c>
      <c r="I4" s="26" t="s">
        <v>15</v>
      </c>
      <c r="J4" s="91"/>
      <c r="K4" s="28" t="s">
        <v>12</v>
      </c>
      <c r="L4" s="97"/>
      <c r="M4" s="29">
        <f t="shared" ref="M4:M24" si="0">IF(L4="A",4,IF(L4="B",3,IF(L4="C",2,IF(L4="D",1,0))))*J4</f>
        <v>0</v>
      </c>
    </row>
    <row r="5" spans="1:13" s="25" customFormat="1" ht="11.25" x14ac:dyDescent="0.2">
      <c r="A5" s="27" t="s">
        <v>16</v>
      </c>
      <c r="B5" s="26" t="s">
        <v>17</v>
      </c>
      <c r="C5" s="88"/>
      <c r="D5" s="28" t="s">
        <v>12</v>
      </c>
      <c r="E5" s="89"/>
      <c r="F5" s="29">
        <f>IF(E5="A",4,IF(E5="B",3,IF(E5="C",2,IF(E5="D",1,0))))*C5</f>
        <v>0</v>
      </c>
      <c r="G5" s="30"/>
      <c r="H5" s="27" t="s">
        <v>18</v>
      </c>
      <c r="I5" s="26" t="s">
        <v>19</v>
      </c>
      <c r="J5" s="92"/>
      <c r="K5" s="28" t="s">
        <v>12</v>
      </c>
      <c r="L5" s="97"/>
      <c r="M5" s="29">
        <f t="shared" si="0"/>
        <v>0</v>
      </c>
    </row>
    <row r="6" spans="1:13" s="25" customFormat="1" ht="11.25" x14ac:dyDescent="0.2">
      <c r="A6" s="27" t="s">
        <v>20</v>
      </c>
      <c r="B6" s="26" t="s">
        <v>21</v>
      </c>
      <c r="C6" s="88"/>
      <c r="D6" s="28" t="s">
        <v>12</v>
      </c>
      <c r="E6" s="89"/>
      <c r="F6" s="29">
        <f>IF(E6="A",4,IF(E6="B",3,IF(E6="C",2,IF(E6="D",1,0))))*C6</f>
        <v>0</v>
      </c>
      <c r="G6" s="30"/>
      <c r="H6" s="31" t="s">
        <v>22</v>
      </c>
      <c r="I6" s="26" t="s">
        <v>23</v>
      </c>
      <c r="J6" s="88"/>
      <c r="K6" s="28" t="s">
        <v>12</v>
      </c>
      <c r="L6" s="97"/>
      <c r="M6" s="29">
        <f t="shared" si="0"/>
        <v>0</v>
      </c>
    </row>
    <row r="7" spans="1:13" s="25" customFormat="1" ht="11.25" x14ac:dyDescent="0.2">
      <c r="A7" s="27" t="s">
        <v>24</v>
      </c>
      <c r="B7" s="26" t="s">
        <v>25</v>
      </c>
      <c r="C7" s="32"/>
      <c r="D7" s="28" t="s">
        <v>9</v>
      </c>
      <c r="E7" s="33"/>
      <c r="F7" s="34"/>
      <c r="G7" s="30"/>
      <c r="H7" s="27" t="s">
        <v>26</v>
      </c>
      <c r="I7" s="26" t="s">
        <v>27</v>
      </c>
      <c r="J7" s="88"/>
      <c r="K7" s="28" t="s">
        <v>12</v>
      </c>
      <c r="L7" s="97"/>
      <c r="M7" s="29">
        <f t="shared" si="0"/>
        <v>0</v>
      </c>
    </row>
    <row r="8" spans="1:13" s="25" customFormat="1" ht="11.25" x14ac:dyDescent="0.2">
      <c r="A8" s="27" t="s">
        <v>28</v>
      </c>
      <c r="B8" s="26" t="s">
        <v>29</v>
      </c>
      <c r="C8" s="88"/>
      <c r="D8" s="28" t="s">
        <v>12</v>
      </c>
      <c r="E8" s="89"/>
      <c r="F8" s="29">
        <f>IF(E8="A",4,IF(E8="B",3,IF(E8="C",2,IF(E8="D",1,0))))*C8</f>
        <v>0</v>
      </c>
      <c r="G8" s="30"/>
      <c r="H8" s="35" t="s">
        <v>30</v>
      </c>
      <c r="I8" s="36" t="s">
        <v>31</v>
      </c>
      <c r="J8" s="88"/>
      <c r="K8" s="28" t="s">
        <v>12</v>
      </c>
      <c r="L8" s="97"/>
      <c r="M8" s="29">
        <f t="shared" si="0"/>
        <v>0</v>
      </c>
    </row>
    <row r="9" spans="1:13" s="25" customFormat="1" ht="11.25" x14ac:dyDescent="0.2">
      <c r="A9" s="27" t="s">
        <v>32</v>
      </c>
      <c r="B9" s="26" t="s">
        <v>33</v>
      </c>
      <c r="C9" s="88"/>
      <c r="D9" s="28" t="s">
        <v>12</v>
      </c>
      <c r="E9" s="89"/>
      <c r="F9" s="29">
        <f t="shared" ref="F9:F15" si="1">IF(E9="A",4,IF(E9="B",3,IF(E9="C",2,IF(E9="D",1,0))))*C9</f>
        <v>0</v>
      </c>
      <c r="G9" s="30"/>
      <c r="H9" s="27" t="s">
        <v>34</v>
      </c>
      <c r="I9" s="26" t="s">
        <v>35</v>
      </c>
      <c r="J9" s="88"/>
      <c r="K9" s="28" t="s">
        <v>12</v>
      </c>
      <c r="L9" s="97"/>
      <c r="M9" s="29">
        <f t="shared" si="0"/>
        <v>0</v>
      </c>
    </row>
    <row r="10" spans="1:13" s="25" customFormat="1" ht="11.25" x14ac:dyDescent="0.2">
      <c r="A10" s="27" t="s">
        <v>36</v>
      </c>
      <c r="B10" s="26" t="s">
        <v>37</v>
      </c>
      <c r="C10" s="88"/>
      <c r="D10" s="28" t="s">
        <v>12</v>
      </c>
      <c r="E10" s="89"/>
      <c r="F10" s="29">
        <f t="shared" si="1"/>
        <v>0</v>
      </c>
      <c r="G10" s="30"/>
      <c r="H10" s="27" t="s">
        <v>38</v>
      </c>
      <c r="I10" s="26" t="s">
        <v>39</v>
      </c>
      <c r="J10" s="88"/>
      <c r="K10" s="28" t="s">
        <v>12</v>
      </c>
      <c r="L10" s="97"/>
      <c r="M10" s="29">
        <f t="shared" si="0"/>
        <v>0</v>
      </c>
    </row>
    <row r="11" spans="1:13" s="25" customFormat="1" ht="11.25" x14ac:dyDescent="0.2">
      <c r="A11" s="27" t="s">
        <v>40</v>
      </c>
      <c r="B11" s="26" t="s">
        <v>41</v>
      </c>
      <c r="C11" s="88"/>
      <c r="D11" s="28" t="s">
        <v>12</v>
      </c>
      <c r="E11" s="89"/>
      <c r="F11" s="29">
        <f t="shared" si="1"/>
        <v>0</v>
      </c>
      <c r="G11" s="30"/>
      <c r="H11" s="27" t="s">
        <v>42</v>
      </c>
      <c r="I11" s="26" t="s">
        <v>43</v>
      </c>
      <c r="J11" s="88"/>
      <c r="K11" s="28" t="s">
        <v>12</v>
      </c>
      <c r="L11" s="97"/>
      <c r="M11" s="29">
        <f t="shared" si="0"/>
        <v>0</v>
      </c>
    </row>
    <row r="12" spans="1:13" s="25" customFormat="1" ht="11.25" x14ac:dyDescent="0.2">
      <c r="A12" s="27" t="s">
        <v>44</v>
      </c>
      <c r="B12" s="26" t="s">
        <v>45</v>
      </c>
      <c r="C12" s="88"/>
      <c r="D12" s="28" t="s">
        <v>12</v>
      </c>
      <c r="E12" s="88"/>
      <c r="F12" s="29">
        <f t="shared" si="1"/>
        <v>0</v>
      </c>
      <c r="G12" s="30"/>
      <c r="H12" s="27" t="s">
        <v>46</v>
      </c>
      <c r="I12" s="26" t="s">
        <v>47</v>
      </c>
      <c r="J12" s="88"/>
      <c r="K12" s="28" t="s">
        <v>12</v>
      </c>
      <c r="L12" s="97"/>
      <c r="M12" s="29">
        <f t="shared" si="0"/>
        <v>0</v>
      </c>
    </row>
    <row r="13" spans="1:13" s="25" customFormat="1" ht="11.25" x14ac:dyDescent="0.2">
      <c r="A13" s="27" t="s">
        <v>48</v>
      </c>
      <c r="B13" s="26" t="s">
        <v>49</v>
      </c>
      <c r="C13" s="88"/>
      <c r="D13" s="28" t="s">
        <v>12</v>
      </c>
      <c r="E13" s="88"/>
      <c r="F13" s="29">
        <f t="shared" si="1"/>
        <v>0</v>
      </c>
      <c r="G13" s="30"/>
      <c r="H13" s="27" t="s">
        <v>50</v>
      </c>
      <c r="I13" s="26" t="s">
        <v>51</v>
      </c>
      <c r="J13" s="88"/>
      <c r="K13" s="28" t="s">
        <v>12</v>
      </c>
      <c r="L13" s="97"/>
      <c r="M13" s="29">
        <f t="shared" si="0"/>
        <v>0</v>
      </c>
    </row>
    <row r="14" spans="1:13" s="25" customFormat="1" ht="22.5" x14ac:dyDescent="0.2">
      <c r="A14" s="27" t="s">
        <v>83</v>
      </c>
      <c r="B14" s="26" t="s">
        <v>84</v>
      </c>
      <c r="C14" s="88"/>
      <c r="D14" s="28" t="s">
        <v>9</v>
      </c>
      <c r="E14" s="88"/>
      <c r="F14" s="29"/>
      <c r="G14" s="30"/>
      <c r="H14" s="37" t="s">
        <v>53</v>
      </c>
      <c r="I14" s="26" t="s">
        <v>54</v>
      </c>
      <c r="J14" s="88"/>
      <c r="K14" s="28" t="s">
        <v>12</v>
      </c>
      <c r="L14" s="97"/>
      <c r="M14" s="29">
        <f t="shared" si="0"/>
        <v>0</v>
      </c>
    </row>
    <row r="15" spans="1:13" s="25" customFormat="1" ht="11.25" x14ac:dyDescent="0.2">
      <c r="A15" s="27" t="s">
        <v>52</v>
      </c>
      <c r="B15" s="26" t="s">
        <v>85</v>
      </c>
      <c r="C15" s="88"/>
      <c r="D15" s="28" t="s">
        <v>12</v>
      </c>
      <c r="E15" s="88"/>
      <c r="F15" s="29">
        <f t="shared" si="1"/>
        <v>0</v>
      </c>
      <c r="G15" s="30"/>
      <c r="H15" s="37" t="s">
        <v>53</v>
      </c>
      <c r="I15" s="26" t="s">
        <v>56</v>
      </c>
      <c r="J15" s="88"/>
      <c r="K15" s="28" t="s">
        <v>12</v>
      </c>
      <c r="L15" s="97"/>
      <c r="M15" s="29">
        <f t="shared" si="0"/>
        <v>0</v>
      </c>
    </row>
    <row r="16" spans="1:13" s="25" customFormat="1" ht="22.5" x14ac:dyDescent="0.2">
      <c r="A16" s="110" t="s">
        <v>55</v>
      </c>
      <c r="B16" s="26" t="s">
        <v>86</v>
      </c>
      <c r="C16" s="112"/>
      <c r="D16" s="114" t="s">
        <v>9</v>
      </c>
      <c r="E16" s="112"/>
      <c r="F16" s="116"/>
      <c r="G16" s="20"/>
      <c r="H16" s="31" t="s">
        <v>58</v>
      </c>
      <c r="I16" s="26" t="s">
        <v>59</v>
      </c>
      <c r="J16" s="88"/>
      <c r="K16" s="28" t="s">
        <v>12</v>
      </c>
      <c r="L16" s="97"/>
      <c r="M16" s="29">
        <f t="shared" si="0"/>
        <v>0</v>
      </c>
    </row>
    <row r="17" spans="1:13" s="25" customFormat="1" ht="12" thickBot="1" x14ac:dyDescent="0.25">
      <c r="A17" s="117"/>
      <c r="B17" s="38" t="s">
        <v>57</v>
      </c>
      <c r="C17" s="118"/>
      <c r="D17" s="119"/>
      <c r="E17" s="118"/>
      <c r="F17" s="120"/>
      <c r="G17" s="20"/>
      <c r="H17" s="31" t="s">
        <v>62</v>
      </c>
      <c r="I17" s="40" t="s">
        <v>63</v>
      </c>
      <c r="J17" s="93"/>
      <c r="K17" s="41" t="s">
        <v>12</v>
      </c>
      <c r="L17" s="98"/>
      <c r="M17" s="29">
        <f t="shared" si="0"/>
        <v>0</v>
      </c>
    </row>
    <row r="18" spans="1:13" s="25" customFormat="1" ht="12" thickBot="1" x14ac:dyDescent="0.25">
      <c r="A18" s="83"/>
      <c r="B18" s="84" t="s">
        <v>60</v>
      </c>
      <c r="C18" s="85">
        <f>SUM(C8:C15,C6,C5)</f>
        <v>0</v>
      </c>
      <c r="D18" s="86"/>
      <c r="E18" s="84" t="s">
        <v>61</v>
      </c>
      <c r="F18" s="87">
        <f>SUM(F5:F15)</f>
        <v>0</v>
      </c>
      <c r="G18" s="39"/>
      <c r="H18" s="27" t="s">
        <v>66</v>
      </c>
      <c r="I18" s="26" t="s">
        <v>67</v>
      </c>
      <c r="J18" s="88"/>
      <c r="K18" s="28" t="s">
        <v>12</v>
      </c>
      <c r="L18" s="97"/>
      <c r="M18" s="29">
        <f t="shared" si="0"/>
        <v>0</v>
      </c>
    </row>
    <row r="19" spans="1:13" s="25" customFormat="1" ht="18.75" x14ac:dyDescent="0.3">
      <c r="A19" s="42" t="s">
        <v>64</v>
      </c>
      <c r="B19" s="43" t="e">
        <f>(F18/C18)</f>
        <v>#DIV/0!</v>
      </c>
      <c r="C19" s="44" t="s">
        <v>65</v>
      </c>
      <c r="D19" s="45"/>
      <c r="E19" s="46"/>
      <c r="F19" s="47"/>
      <c r="G19" s="47"/>
      <c r="H19" s="51" t="s">
        <v>69</v>
      </c>
      <c r="I19" s="52" t="s">
        <v>70</v>
      </c>
      <c r="J19" s="88"/>
      <c r="K19" s="53" t="s">
        <v>12</v>
      </c>
      <c r="L19" s="99"/>
      <c r="M19" s="29">
        <f t="shared" si="0"/>
        <v>0</v>
      </c>
    </row>
    <row r="20" spans="1:13" s="25" customFormat="1" ht="13.5" thickBot="1" x14ac:dyDescent="0.25">
      <c r="A20" s="48" t="s">
        <v>5</v>
      </c>
      <c r="B20" s="49"/>
      <c r="C20" s="50" t="s">
        <v>68</v>
      </c>
      <c r="D20" s="47"/>
      <c r="E20" s="47"/>
      <c r="F20" s="47"/>
      <c r="G20" s="47"/>
      <c r="H20" s="56" t="s">
        <v>72</v>
      </c>
      <c r="I20" s="57" t="s">
        <v>73</v>
      </c>
      <c r="J20" s="94"/>
      <c r="K20" s="53" t="s">
        <v>12</v>
      </c>
      <c r="L20" s="97"/>
      <c r="M20" s="29">
        <f t="shared" si="0"/>
        <v>0</v>
      </c>
    </row>
    <row r="21" spans="1:13" s="25" customFormat="1" ht="12.75" thickBot="1" x14ac:dyDescent="0.25">
      <c r="A21" s="47"/>
      <c r="B21" s="47"/>
      <c r="C21" s="54" t="s">
        <v>71</v>
      </c>
      <c r="D21" s="55"/>
      <c r="E21" s="47"/>
      <c r="F21" s="47"/>
      <c r="G21" s="47"/>
      <c r="H21" s="60" t="s">
        <v>53</v>
      </c>
      <c r="I21" s="57" t="s">
        <v>74</v>
      </c>
      <c r="J21" s="94"/>
      <c r="K21" s="53" t="s">
        <v>12</v>
      </c>
      <c r="L21" s="97"/>
      <c r="M21" s="29">
        <f t="shared" si="0"/>
        <v>0</v>
      </c>
    </row>
    <row r="22" spans="1:13" s="25" customFormat="1" ht="18.75" x14ac:dyDescent="0.3">
      <c r="A22" s="58" t="s">
        <v>64</v>
      </c>
      <c r="B22" s="59" t="e">
        <f>(M25/J25)</f>
        <v>#DIV/0!</v>
      </c>
      <c r="C22" s="47"/>
      <c r="D22" s="55"/>
      <c r="E22" s="47"/>
      <c r="F22" s="47"/>
      <c r="G22" s="47"/>
      <c r="H22" s="63" t="s">
        <v>53</v>
      </c>
      <c r="I22" s="64" t="s">
        <v>77</v>
      </c>
      <c r="J22" s="95"/>
      <c r="K22" s="65" t="s">
        <v>12</v>
      </c>
      <c r="L22" s="100"/>
      <c r="M22" s="29">
        <f t="shared" si="0"/>
        <v>0</v>
      </c>
    </row>
    <row r="23" spans="1:13" s="25" customFormat="1" ht="13.5" thickBot="1" x14ac:dyDescent="0.25">
      <c r="A23" s="61" t="s">
        <v>75</v>
      </c>
      <c r="B23" s="62"/>
      <c r="C23" s="44" t="s">
        <v>76</v>
      </c>
      <c r="D23" s="45"/>
      <c r="E23" s="47"/>
      <c r="F23" s="47"/>
      <c r="G23" s="47"/>
      <c r="H23" s="102" t="s">
        <v>78</v>
      </c>
      <c r="I23" s="64" t="s">
        <v>79</v>
      </c>
      <c r="J23" s="95"/>
      <c r="K23" s="65" t="s">
        <v>12</v>
      </c>
      <c r="L23" s="100"/>
      <c r="M23" s="29">
        <f t="shared" si="0"/>
        <v>0</v>
      </c>
    </row>
    <row r="24" spans="1:13" s="25" customFormat="1" ht="13.5" thickBot="1" x14ac:dyDescent="0.25">
      <c r="A24" s="66"/>
      <c r="B24" s="67"/>
      <c r="C24" s="50" t="s">
        <v>68</v>
      </c>
      <c r="D24" s="45"/>
      <c r="E24" s="47"/>
      <c r="F24" s="47"/>
      <c r="G24" s="47"/>
      <c r="H24" s="78" t="s">
        <v>80</v>
      </c>
      <c r="I24" s="38" t="s">
        <v>81</v>
      </c>
      <c r="J24" s="103"/>
      <c r="K24" s="79" t="s">
        <v>12</v>
      </c>
      <c r="L24" s="101"/>
      <c r="M24" s="29">
        <f t="shared" si="0"/>
        <v>0</v>
      </c>
    </row>
    <row r="25" spans="1:13" s="25" customFormat="1" ht="12.75" thickBot="1" x14ac:dyDescent="0.25">
      <c r="A25" s="47"/>
      <c r="B25" s="47"/>
      <c r="C25" s="54" t="s">
        <v>71</v>
      </c>
      <c r="D25" s="47"/>
      <c r="E25" s="47"/>
      <c r="F25" s="47"/>
      <c r="G25" s="47"/>
      <c r="H25" s="104" t="s">
        <v>82</v>
      </c>
      <c r="I25" s="105"/>
      <c r="J25" s="106">
        <f>SUM(J3:J24)</f>
        <v>0</v>
      </c>
      <c r="K25" s="107"/>
      <c r="L25" s="105"/>
      <c r="M25" s="108">
        <f>SUM(M3:M24)</f>
        <v>0</v>
      </c>
    </row>
    <row r="26" spans="1:13" s="25" customFormat="1" ht="16.5" thickBot="1" x14ac:dyDescent="0.3">
      <c r="A26" s="80" t="s">
        <v>88</v>
      </c>
      <c r="B26" s="81"/>
      <c r="C26" s="82"/>
      <c r="D26" s="55"/>
      <c r="E26" s="47"/>
      <c r="F26" s="47"/>
      <c r="G26" s="47"/>
      <c r="H26" s="39"/>
      <c r="I26" s="39"/>
      <c r="J26" s="68"/>
      <c r="K26" s="20"/>
      <c r="L26" s="69"/>
      <c r="M26" s="39"/>
    </row>
    <row r="27" spans="1:13" s="25" customFormat="1" x14ac:dyDescent="0.25">
      <c r="A27" s="66"/>
      <c r="B27" s="67"/>
      <c r="C27" s="47"/>
      <c r="D27" s="55"/>
      <c r="E27" s="47"/>
      <c r="F27" s="47"/>
      <c r="G27" s="47"/>
      <c r="H27" s="69"/>
      <c r="I27" s="69"/>
      <c r="J27" s="70"/>
      <c r="K27" s="70"/>
      <c r="L27" s="18"/>
      <c r="M27" s="69"/>
    </row>
    <row r="28" spans="1:13" s="25" customFormat="1" ht="11.25" customHeight="1" x14ac:dyDescent="0.25">
      <c r="A28" s="47"/>
      <c r="B28" s="47"/>
      <c r="C28" s="47"/>
      <c r="D28" s="55"/>
      <c r="E28" s="47"/>
      <c r="F28" s="47"/>
      <c r="G28" s="47"/>
      <c r="H28" s="73"/>
      <c r="I28" s="72"/>
      <c r="J28" s="72"/>
      <c r="K28" s="72"/>
      <c r="L28" s="69"/>
      <c r="M28" s="69"/>
    </row>
    <row r="29" spans="1:13" s="25" customFormat="1" ht="11.25" customHeight="1" x14ac:dyDescent="0.25">
      <c r="A29" s="71"/>
      <c r="B29" s="72"/>
      <c r="C29" s="72"/>
      <c r="D29" s="70"/>
      <c r="E29" s="69"/>
      <c r="F29" s="69"/>
      <c r="G29" s="69"/>
      <c r="H29" s="73"/>
      <c r="I29" s="18"/>
      <c r="J29" s="18"/>
      <c r="K29" s="18"/>
      <c r="L29" s="18"/>
      <c r="M29" s="69"/>
    </row>
    <row r="30" spans="1:13" s="25" customFormat="1" ht="11.25" customHeight="1" x14ac:dyDescent="0.25">
      <c r="A30" s="69"/>
      <c r="B30" s="69"/>
      <c r="C30" s="69"/>
      <c r="D30" s="70"/>
      <c r="E30" s="69"/>
      <c r="F30" s="69"/>
      <c r="G30" s="69"/>
      <c r="H30" s="73"/>
      <c r="I30" s="18"/>
      <c r="J30" s="18"/>
      <c r="K30" s="18"/>
      <c r="L30" s="18"/>
      <c r="M30" s="18"/>
    </row>
    <row r="31" spans="1:13" s="25" customFormat="1" ht="11.25" customHeight="1" x14ac:dyDescent="0.25">
      <c r="A31" s="69"/>
      <c r="B31" s="69"/>
      <c r="C31" s="69"/>
      <c r="D31" s="70"/>
      <c r="E31" s="69"/>
      <c r="F31" s="69"/>
      <c r="G31" s="69"/>
      <c r="H31" s="73"/>
      <c r="I31" s="72"/>
      <c r="J31" s="72"/>
      <c r="K31" s="72"/>
      <c r="L31" s="72"/>
      <c r="M31" s="72"/>
    </row>
    <row r="32" spans="1:13" s="25" customFormat="1" ht="11.25" customHeight="1" x14ac:dyDescent="0.25">
      <c r="D32" s="74"/>
      <c r="F32" s="69"/>
      <c r="G32" s="69"/>
      <c r="H32" s="73"/>
      <c r="I32" s="18"/>
      <c r="J32" s="18"/>
      <c r="K32" s="18"/>
      <c r="L32" s="18"/>
      <c r="M32" s="18"/>
    </row>
    <row r="33" spans="1:14" s="25" customFormat="1" ht="12.75" customHeight="1" x14ac:dyDescent="0.25">
      <c r="D33" s="74"/>
      <c r="F33" s="69"/>
      <c r="G33" s="69"/>
      <c r="H33" s="18"/>
      <c r="I33" s="18"/>
      <c r="J33" s="18"/>
      <c r="K33" s="18"/>
      <c r="L33" s="18"/>
      <c r="M33" s="18"/>
    </row>
    <row r="34" spans="1:14" s="25" customFormat="1" ht="12" customHeight="1" x14ac:dyDescent="0.25">
      <c r="D34" s="75"/>
      <c r="E34" s="75"/>
      <c r="H34" s="18"/>
      <c r="I34" s="18"/>
      <c r="J34" s="18"/>
      <c r="K34" s="18"/>
      <c r="L34" s="18"/>
      <c r="M34" s="18"/>
    </row>
    <row r="35" spans="1:14" s="25" customFormat="1" x14ac:dyDescent="0.25">
      <c r="D35" s="76"/>
      <c r="E35" s="30"/>
      <c r="H35" s="18"/>
      <c r="I35" s="18"/>
      <c r="J35" s="18"/>
      <c r="K35" s="18"/>
      <c r="L35" s="18"/>
      <c r="M35" s="18"/>
    </row>
    <row r="36" spans="1:14" s="25" customFormat="1" x14ac:dyDescent="0.25">
      <c r="D36" s="74"/>
      <c r="F36" s="18"/>
      <c r="G36" s="18"/>
      <c r="H36" s="18"/>
      <c r="I36" s="18"/>
      <c r="J36" s="18"/>
      <c r="K36" s="18"/>
      <c r="L36" s="18"/>
      <c r="M36" s="18"/>
    </row>
    <row r="37" spans="1:14" s="25" customFormat="1" x14ac:dyDescent="0.25">
      <c r="A37" s="18"/>
      <c r="B37" s="18"/>
      <c r="C37" s="18"/>
      <c r="D37" s="77"/>
      <c r="E37" s="18"/>
      <c r="F37" s="18"/>
      <c r="G37" s="18"/>
      <c r="H37" s="18"/>
      <c r="I37" s="18"/>
      <c r="J37" s="18"/>
      <c r="K37" s="18"/>
      <c r="L37" s="18"/>
      <c r="M37" s="18"/>
    </row>
    <row r="38" spans="1:14" s="25" customFormat="1" x14ac:dyDescent="0.25">
      <c r="A38" s="18"/>
      <c r="B38" s="18"/>
      <c r="C38" s="18"/>
      <c r="D38" s="77"/>
      <c r="E38" s="18"/>
      <c r="F38" s="18"/>
      <c r="G38" s="18"/>
      <c r="H38" s="18"/>
      <c r="I38" s="18"/>
      <c r="J38" s="18"/>
      <c r="K38" s="18"/>
      <c r="L38" s="18"/>
      <c r="M38" s="18"/>
    </row>
    <row r="39" spans="1:14" s="25" customFormat="1" ht="11.25" customHeight="1" x14ac:dyDescent="0.25">
      <c r="A39" s="18"/>
      <c r="B39" s="18"/>
      <c r="C39" s="18"/>
      <c r="D39" s="77"/>
      <c r="E39" s="18"/>
      <c r="F39" s="18"/>
      <c r="G39" s="18"/>
      <c r="H39" s="18"/>
      <c r="I39" s="18"/>
      <c r="J39" s="18"/>
      <c r="K39" s="18"/>
      <c r="L39" s="18"/>
      <c r="M39" s="18"/>
    </row>
    <row r="40" spans="1:14" s="25" customFormat="1" ht="12" customHeight="1" x14ac:dyDescent="0.25">
      <c r="A40" s="18"/>
      <c r="B40" s="18"/>
      <c r="C40" s="18"/>
      <c r="D40" s="77"/>
      <c r="E40" s="18"/>
      <c r="F40" s="18"/>
      <c r="G40" s="18"/>
      <c r="H40" s="18"/>
      <c r="I40" s="18"/>
      <c r="J40" s="18"/>
      <c r="K40" s="18"/>
      <c r="L40" s="18"/>
      <c r="M40" s="18"/>
    </row>
    <row r="41" spans="1:14" s="25" customFormat="1" x14ac:dyDescent="0.25">
      <c r="A41" s="18"/>
      <c r="B41" s="18"/>
      <c r="C41" s="18"/>
      <c r="D41" s="77"/>
      <c r="E41" s="18"/>
      <c r="F41" s="18"/>
      <c r="G41" s="18"/>
      <c r="H41" s="18"/>
      <c r="I41" s="18"/>
      <c r="J41" s="18"/>
      <c r="K41" s="18"/>
      <c r="L41" s="18"/>
      <c r="M41" s="18"/>
      <c r="N41" s="18"/>
    </row>
  </sheetData>
  <mergeCells count="10">
    <mergeCell ref="A16:A17"/>
    <mergeCell ref="C16:C17"/>
    <mergeCell ref="D16:D17"/>
    <mergeCell ref="E16:E17"/>
    <mergeCell ref="F16:F17"/>
    <mergeCell ref="A3:A4"/>
    <mergeCell ref="C3:C4"/>
    <mergeCell ref="D3:D4"/>
    <mergeCell ref="E3:E4"/>
    <mergeCell ref="F3:F4"/>
  </mergeCells>
  <pageMargins left="0.25" right="0.25" top="0.75" bottom="0.75" header="0.3" footer="0.3"/>
  <pageSetup orientation="landscape" r:id="rId1"/>
  <headerFooter>
    <oddHeader>&amp;LMUSIC- Vocal
 (grades K-12 certification)&amp;CStudent Name:
_______________________&amp;RGPA Table   *3.00 - GPA for professional
education and 2.75-GPA content area (not per individual course)</oddHeader>
    <oddFooter>&amp;LFor questions and help please see:Dr. Jocelyn Prendergast&amp;CCurrent as of 08/19/2026&amp;RRevised to meet DESE requirments as of August 2022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Truman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Hatfield, Charisse</dc:creator>
  <cp:lastModifiedBy>Hatfield, Charisse</cp:lastModifiedBy>
  <dcterms:created xsi:type="dcterms:W3CDTF">2021-10-25T14:09:06Z</dcterms:created>
  <dcterms:modified xsi:type="dcterms:W3CDTF">2026-08-19T18:03:48Z</dcterms:modified>
</cp:coreProperties>
</file>