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W:\BP\ED Department\Certification Archives\GPA Charts  - students\"/>
    </mc:Choice>
  </mc:AlternateContent>
  <xr:revisionPtr revIDLastSave="0" documentId="13_ncr:1_{C8948C37-73D9-4DAF-B23A-260594A14D27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J18" i="1" l="1"/>
  <c r="M17" i="1"/>
  <c r="M16" i="1"/>
  <c r="M15" i="1"/>
  <c r="C15" i="1"/>
  <c r="M14" i="1"/>
  <c r="M13" i="1"/>
  <c r="M12" i="1"/>
  <c r="F11" i="1"/>
  <c r="M11" i="1"/>
  <c r="F10" i="1"/>
  <c r="M10" i="1"/>
  <c r="M9" i="1"/>
  <c r="F9" i="1"/>
  <c r="M8" i="1"/>
  <c r="F8" i="1"/>
  <c r="M7" i="1"/>
  <c r="M6" i="1"/>
  <c r="F6" i="1"/>
  <c r="M5" i="1"/>
  <c r="F5" i="1"/>
  <c r="M3" i="1"/>
  <c r="M18" i="1" s="1"/>
  <c r="B19" i="1" s="1"/>
  <c r="F15" i="1" l="1"/>
  <c r="B16" i="1" s="1"/>
</calcChain>
</file>

<file path=xl/sharedStrings.xml><?xml version="1.0" encoding="utf-8"?>
<sst xmlns="http://schemas.openxmlformats.org/spreadsheetml/2006/main" count="102" uniqueCount="70">
  <si>
    <t>Course #</t>
  </si>
  <si>
    <t>Course Title</t>
  </si>
  <si>
    <t>Grade Type</t>
  </si>
  <si>
    <t>Letter Grade</t>
  </si>
  <si>
    <t>Points Earned (X) Cred Hrs</t>
  </si>
  <si>
    <t>PROFESSIONAL EDUCATION</t>
  </si>
  <si>
    <t>CONTENT AREA</t>
  </si>
  <si>
    <t>Exploratory Field Exp</t>
  </si>
  <si>
    <t>P/F</t>
  </si>
  <si>
    <r>
      <t xml:space="preserve">PSYC 377 </t>
    </r>
    <r>
      <rPr>
        <b/>
        <sz val="8"/>
        <color rgb="FFFF0000"/>
        <rFont val="Times New Roman"/>
        <family val="1"/>
      </rPr>
      <t>OR</t>
    </r>
  </si>
  <si>
    <t>Developmental Psychology</t>
  </si>
  <si>
    <t>A-F</t>
  </si>
  <si>
    <t>(1 credit hour)</t>
  </si>
  <si>
    <t>PSYC 332</t>
  </si>
  <si>
    <t>Child Development</t>
  </si>
  <si>
    <t>Foundations of Education</t>
  </si>
  <si>
    <t>PSYC 369</t>
  </si>
  <si>
    <t>Behavior Modification</t>
  </si>
  <si>
    <t>Clinical Exps in Teaching</t>
  </si>
  <si>
    <t>CMDS 460</t>
  </si>
  <si>
    <t>Language Development</t>
  </si>
  <si>
    <t>Exp in Classroom Teaching</t>
  </si>
  <si>
    <t>SED 530</t>
  </si>
  <si>
    <t>Psychology of the Exceptional Child</t>
  </si>
  <si>
    <t>Psych. Foundations of Ed.</t>
  </si>
  <si>
    <t>SED 535</t>
  </si>
  <si>
    <t>Counseling/Coll/Consult w/ Parents and Family</t>
  </si>
  <si>
    <t>ENG 415</t>
  </si>
  <si>
    <t>Literature for Children</t>
  </si>
  <si>
    <t>MATH 240</t>
  </si>
  <si>
    <t>Concrete Foundations of Math</t>
  </si>
  <si>
    <t>Research/Applied Education Phycology</t>
  </si>
  <si>
    <t>Teaching Internship</t>
  </si>
  <si>
    <t>SED 581</t>
  </si>
  <si>
    <t>Learning Characteristics &amp; Curriculum of Students W/Dis.</t>
  </si>
  <si>
    <t>(8 credit hours)</t>
  </si>
  <si>
    <t>Cross Categorical SPED</t>
  </si>
  <si>
    <t>Credit Hours Total</t>
  </si>
  <si>
    <t xml:space="preserve">Total </t>
  </si>
  <si>
    <t>Curr./Assessments in SPED</t>
  </si>
  <si>
    <t>GPA</t>
  </si>
  <si>
    <t>Professional Education</t>
  </si>
  <si>
    <t>Instructional Strategies</t>
  </si>
  <si>
    <t>Overall GPA must be 3.0 or higher</t>
  </si>
  <si>
    <t>Transition/ Programming for Individuals w/ Disabilities</t>
  </si>
  <si>
    <t>for certification</t>
  </si>
  <si>
    <t xml:space="preserve">Credit Hours Total </t>
  </si>
  <si>
    <t>CONTENT</t>
  </si>
  <si>
    <t>Content Area</t>
  </si>
  <si>
    <t>ED 388</t>
  </si>
  <si>
    <t>ED 389</t>
  </si>
  <si>
    <t>ED 393</t>
  </si>
  <si>
    <t>ED 394</t>
  </si>
  <si>
    <t>ED 593</t>
  </si>
  <si>
    <t>ED 601G</t>
  </si>
  <si>
    <t>ED 632G</t>
  </si>
  <si>
    <t>ED 609G</t>
  </si>
  <si>
    <t xml:space="preserve">ED 621G </t>
  </si>
  <si>
    <t>ED 622G</t>
  </si>
  <si>
    <t>SED 602G</t>
  </si>
  <si>
    <t>SED 631G</t>
  </si>
  <si>
    <t>SED 632G</t>
  </si>
  <si>
    <t>SED 636G</t>
  </si>
  <si>
    <t>Enter values in purple boxes</t>
  </si>
  <si>
    <t>Credit Hours</t>
  </si>
  <si>
    <t>SED 611G</t>
  </si>
  <si>
    <t>Foundations of Literacy Instruction</t>
  </si>
  <si>
    <t>Literacy in the Classroom</t>
  </si>
  <si>
    <t>Management of Instruction: Special Education</t>
  </si>
  <si>
    <t>Measurement &amp;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</si>
</sst>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u/>
      <sz val="9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0" fillId="0" borderId="0" xfId="0" applyProtection="1">
      <protection locked="0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7" fillId="0" borderId="0" xfId="0" applyFont="1" applyProtection="1">
      <protection locked="0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9" fillId="0" borderId="24" xfId="0" applyFont="1" applyBorder="1"/>
    <xf numFmtId="0" fontId="10" fillId="0" borderId="25" xfId="0" applyFont="1" applyBorder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5" fillId="0" borderId="0" xfId="0" applyFont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3" xfId="0" applyFont="1" applyBorder="1"/>
    <xf numFmtId="0" fontId="13" fillId="0" borderId="0" xfId="0" applyFont="1" applyAlignment="1">
      <alignment horizontal="left"/>
    </xf>
    <xf numFmtId="0" fontId="13" fillId="0" borderId="0" xfId="0" applyFont="1"/>
    <xf numFmtId="0" fontId="5" fillId="0" borderId="0" xfId="0" applyFont="1" applyAlignment="1">
      <alignment horizontal="center"/>
    </xf>
    <xf numFmtId="0" fontId="9" fillId="0" borderId="6" xfId="0" applyFont="1" applyBorder="1"/>
    <xf numFmtId="0" fontId="10" fillId="0" borderId="5" xfId="0" applyFont="1" applyBorder="1"/>
    <xf numFmtId="0" fontId="5" fillId="0" borderId="0" xfId="0" applyFont="1" applyAlignment="1">
      <alignment horizontal="right"/>
    </xf>
    <xf numFmtId="0" fontId="3" fillId="0" borderId="21" xfId="0" applyFont="1" applyBorder="1" applyAlignment="1">
      <alignment vertical="center" wrapText="1"/>
    </xf>
    <xf numFmtId="0" fontId="15" fillId="0" borderId="23" xfId="0" applyFont="1" applyBorder="1"/>
    <xf numFmtId="0" fontId="3" fillId="0" borderId="0" xfId="0" applyFont="1" applyAlignment="1">
      <alignment vertical="center" wrapText="1"/>
    </xf>
    <xf numFmtId="0" fontId="15" fillId="0" borderId="0" xfId="0" applyFont="1"/>
    <xf numFmtId="0" fontId="5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4" fillId="0" borderId="26" xfId="0" applyFont="1" applyBorder="1"/>
    <xf numFmtId="0" fontId="3" fillId="0" borderId="27" xfId="0" applyFont="1" applyBorder="1" applyAlignment="1">
      <alignment vertical="center" wrapText="1"/>
    </xf>
    <xf numFmtId="0" fontId="4" fillId="0" borderId="27" xfId="0" applyFont="1" applyBorder="1"/>
    <xf numFmtId="0" fontId="4" fillId="0" borderId="28" xfId="0" applyFont="1" applyBorder="1"/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vertical="center" wrapText="1"/>
      <protection locked="0"/>
    </xf>
    <xf numFmtId="0" fontId="5" fillId="3" borderId="21" xfId="0" applyFont="1" applyFill="1" applyBorder="1"/>
    <xf numFmtId="0" fontId="5" fillId="3" borderId="22" xfId="0" applyFont="1" applyFill="1" applyBorder="1" applyAlignment="1">
      <alignment horizontal="right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vertical="center" wrapText="1"/>
    </xf>
    <xf numFmtId="0" fontId="14" fillId="3" borderId="26" xfId="0" applyFont="1" applyFill="1" applyBorder="1"/>
    <xf numFmtId="0" fontId="7" fillId="3" borderId="27" xfId="0" applyFont="1" applyFill="1" applyBorder="1"/>
    <xf numFmtId="0" fontId="7" fillId="3" borderId="28" xfId="0" applyFont="1" applyFill="1" applyBorder="1" applyAlignment="1">
      <alignment horizontal="center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30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8" fillId="3" borderId="13" xfId="0" applyFont="1" applyFill="1" applyBorder="1" applyProtection="1">
      <protection locked="0"/>
    </xf>
    <xf numFmtId="0" fontId="5" fillId="4" borderId="26" xfId="0" applyFont="1" applyFill="1" applyBorder="1" applyAlignment="1">
      <alignment horizontal="left"/>
    </xf>
    <xf numFmtId="0" fontId="5" fillId="4" borderId="27" xfId="0" applyFont="1" applyFill="1" applyBorder="1" applyAlignment="1">
      <alignment horizontal="right"/>
    </xf>
    <xf numFmtId="0" fontId="5" fillId="4" borderId="27" xfId="0" applyFont="1" applyFill="1" applyBorder="1" applyAlignment="1">
      <alignment horizontal="center" vertical="center" wrapText="1"/>
    </xf>
    <xf numFmtId="0" fontId="5" fillId="4" borderId="27" xfId="0" applyFont="1" applyFill="1" applyBorder="1"/>
    <xf numFmtId="0" fontId="5" fillId="4" borderId="28" xfId="0" applyFont="1" applyFill="1" applyBorder="1"/>
    <xf numFmtId="0" fontId="5" fillId="0" borderId="18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view="pageLayout" zoomScaleNormal="100" workbookViewId="0">
      <selection activeCell="B11" sqref="B11"/>
    </sheetView>
  </sheetViews>
  <sheetFormatPr defaultRowHeight="15" x14ac:dyDescent="0.25"/>
  <cols>
    <col min="1" max="1" width="9.7109375" style="14" customWidth="1"/>
    <col min="2" max="2" width="19.7109375" style="14" customWidth="1"/>
    <col min="3" max="3" width="5.7109375" style="14" customWidth="1"/>
    <col min="4" max="4" width="5.42578125" style="66" customWidth="1"/>
    <col min="5" max="5" width="5.7109375" style="14" customWidth="1"/>
    <col min="6" max="7" width="6.7109375" style="14" customWidth="1"/>
    <col min="8" max="8" width="10.85546875" style="14" customWidth="1"/>
    <col min="9" max="9" width="23.28515625" style="14" customWidth="1"/>
    <col min="10" max="10" width="6.5703125" style="14" customWidth="1"/>
    <col min="11" max="11" width="8.7109375" style="14" customWidth="1"/>
    <col min="12" max="12" width="7.140625" style="14" customWidth="1"/>
    <col min="13" max="13" width="8.28515625" style="14" customWidth="1"/>
    <col min="14" max="16384" width="9.140625" style="14"/>
  </cols>
  <sheetData>
    <row r="1" spans="1:13" s="7" customFormat="1" ht="60.75" thickBot="1" x14ac:dyDescent="0.25">
      <c r="A1" s="1" t="s">
        <v>0</v>
      </c>
      <c r="B1" s="2" t="s">
        <v>1</v>
      </c>
      <c r="C1" s="2" t="s">
        <v>64</v>
      </c>
      <c r="D1" s="2" t="s">
        <v>2</v>
      </c>
      <c r="E1" s="2" t="s">
        <v>3</v>
      </c>
      <c r="F1" s="3" t="s">
        <v>4</v>
      </c>
      <c r="G1" s="4"/>
      <c r="H1" s="5" t="s">
        <v>0</v>
      </c>
      <c r="I1" s="6" t="s">
        <v>1</v>
      </c>
      <c r="J1" s="6" t="s">
        <v>64</v>
      </c>
      <c r="K1" s="6" t="s">
        <v>2</v>
      </c>
      <c r="L1" s="6" t="s">
        <v>3</v>
      </c>
      <c r="M1" s="6" t="s">
        <v>4</v>
      </c>
    </row>
    <row r="2" spans="1:13" ht="15.75" thickBot="1" x14ac:dyDescent="0.3">
      <c r="A2" s="8"/>
      <c r="B2" s="9" t="s">
        <v>5</v>
      </c>
      <c r="C2" s="10"/>
      <c r="D2" s="11"/>
      <c r="E2" s="10"/>
      <c r="F2" s="12"/>
      <c r="G2" s="13"/>
      <c r="H2" s="71"/>
      <c r="I2" s="72" t="s">
        <v>6</v>
      </c>
      <c r="J2" s="73"/>
      <c r="K2" s="73"/>
      <c r="L2" s="73"/>
      <c r="M2" s="74"/>
    </row>
    <row r="3" spans="1:13" s="18" customFormat="1" ht="11.25" x14ac:dyDescent="0.2">
      <c r="A3" s="103" t="s">
        <v>49</v>
      </c>
      <c r="B3" s="15" t="s">
        <v>7</v>
      </c>
      <c r="C3" s="105"/>
      <c r="D3" s="107" t="s">
        <v>8</v>
      </c>
      <c r="E3" s="105"/>
      <c r="F3" s="109"/>
      <c r="G3" s="16"/>
      <c r="H3" s="68" t="s">
        <v>9</v>
      </c>
      <c r="I3" s="69" t="s">
        <v>10</v>
      </c>
      <c r="J3" s="101"/>
      <c r="K3" s="67" t="s">
        <v>11</v>
      </c>
      <c r="L3" s="87"/>
      <c r="M3" s="70">
        <f>IF(L3="A",4,IF(L3="B",3,IF(L3="C",2,IF(L3="D",1,0))))*J3</f>
        <v>0</v>
      </c>
    </row>
    <row r="4" spans="1:13" s="18" customFormat="1" ht="11.25" x14ac:dyDescent="0.2">
      <c r="A4" s="104"/>
      <c r="B4" s="19" t="s">
        <v>12</v>
      </c>
      <c r="C4" s="106"/>
      <c r="D4" s="108"/>
      <c r="E4" s="106"/>
      <c r="F4" s="110"/>
      <c r="G4" s="16"/>
      <c r="H4" s="20" t="s">
        <v>13</v>
      </c>
      <c r="I4" s="21" t="s">
        <v>14</v>
      </c>
      <c r="J4" s="102"/>
      <c r="K4" s="22" t="s">
        <v>11</v>
      </c>
      <c r="L4" s="88"/>
      <c r="M4" s="17">
        <f>IF(L4="A",4,IF(L4="B",3,IF(L4="C",2,IF(L4="D",1,0))))*J4</f>
        <v>0</v>
      </c>
    </row>
    <row r="5" spans="1:13" s="18" customFormat="1" ht="11.25" x14ac:dyDescent="0.2">
      <c r="A5" s="23" t="s">
        <v>50</v>
      </c>
      <c r="B5" s="19" t="s">
        <v>15</v>
      </c>
      <c r="C5" s="75"/>
      <c r="D5" s="22" t="s">
        <v>11</v>
      </c>
      <c r="E5" s="76"/>
      <c r="F5" s="17">
        <f>IF(E5="A",4,IF(E5="B",3,IF(E5="C",2,IF(E5="D",1,0))))*C5</f>
        <v>0</v>
      </c>
      <c r="G5" s="24"/>
      <c r="H5" s="25" t="s">
        <v>16</v>
      </c>
      <c r="I5" s="26" t="s">
        <v>17</v>
      </c>
      <c r="J5" s="85"/>
      <c r="K5" s="22" t="s">
        <v>11</v>
      </c>
      <c r="L5" s="89"/>
      <c r="M5" s="17">
        <f t="shared" ref="M5:M17" si="0">IF(L5="A",4,IF(L5="B",3,IF(L5="C",2,IF(L5="D",1,0))))*J5</f>
        <v>0</v>
      </c>
    </row>
    <row r="6" spans="1:13" s="18" customFormat="1" ht="11.25" x14ac:dyDescent="0.2">
      <c r="A6" s="23" t="s">
        <v>51</v>
      </c>
      <c r="B6" s="19" t="s">
        <v>18</v>
      </c>
      <c r="C6" s="75"/>
      <c r="D6" s="22" t="s">
        <v>11</v>
      </c>
      <c r="E6" s="76"/>
      <c r="F6" s="17">
        <f>IF(E6="A",4,IF(E6="B",3,IF(E6="C",2,IF(E6="D",1,0))))*C6</f>
        <v>0</v>
      </c>
      <c r="G6" s="24"/>
      <c r="H6" s="27" t="s">
        <v>19</v>
      </c>
      <c r="I6" s="19" t="s">
        <v>20</v>
      </c>
      <c r="J6" s="75"/>
      <c r="K6" s="22" t="s">
        <v>11</v>
      </c>
      <c r="L6" s="89"/>
      <c r="M6" s="17">
        <f t="shared" si="0"/>
        <v>0</v>
      </c>
    </row>
    <row r="7" spans="1:13" s="18" customFormat="1" ht="22.5" x14ac:dyDescent="0.2">
      <c r="A7" s="23" t="s">
        <v>52</v>
      </c>
      <c r="B7" s="19" t="s">
        <v>21</v>
      </c>
      <c r="C7" s="28"/>
      <c r="D7" s="22" t="s">
        <v>8</v>
      </c>
      <c r="E7" s="29"/>
      <c r="F7" s="30"/>
      <c r="G7" s="24"/>
      <c r="H7" s="23" t="s">
        <v>22</v>
      </c>
      <c r="I7" s="19" t="s">
        <v>23</v>
      </c>
      <c r="J7" s="75"/>
      <c r="K7" s="22" t="s">
        <v>11</v>
      </c>
      <c r="L7" s="89"/>
      <c r="M7" s="17">
        <f t="shared" si="0"/>
        <v>0</v>
      </c>
    </row>
    <row r="8" spans="1:13" s="18" customFormat="1" ht="22.5" x14ac:dyDescent="0.2">
      <c r="A8" s="23" t="s">
        <v>53</v>
      </c>
      <c r="B8" s="19" t="s">
        <v>24</v>
      </c>
      <c r="C8" s="75"/>
      <c r="D8" s="22" t="s">
        <v>11</v>
      </c>
      <c r="E8" s="76"/>
      <c r="F8" s="17">
        <f>IF(E8="A",4,IF(E8="B",3,IF(E8="C",2,IF(E8="D",1,0))))*C8</f>
        <v>0</v>
      </c>
      <c r="G8" s="24"/>
      <c r="H8" s="31" t="s">
        <v>25</v>
      </c>
      <c r="I8" s="32" t="s">
        <v>26</v>
      </c>
      <c r="J8" s="75"/>
      <c r="K8" s="22" t="s">
        <v>11</v>
      </c>
      <c r="L8" s="89"/>
      <c r="M8" s="17">
        <f t="shared" si="0"/>
        <v>0</v>
      </c>
    </row>
    <row r="9" spans="1:13" s="18" customFormat="1" ht="11.25" x14ac:dyDescent="0.2">
      <c r="A9" s="23" t="s">
        <v>54</v>
      </c>
      <c r="B9" s="19" t="s">
        <v>69</v>
      </c>
      <c r="C9" s="75"/>
      <c r="D9" s="22" t="s">
        <v>11</v>
      </c>
      <c r="E9" s="76"/>
      <c r="F9" s="17">
        <f t="shared" ref="F9:F12" si="1">IF(E9="A",4,IF(E9="B",3,IF(E9="C",2,IF(E9="D",1,0))))*C9</f>
        <v>0</v>
      </c>
      <c r="G9" s="24"/>
      <c r="H9" s="23" t="s">
        <v>27</v>
      </c>
      <c r="I9" s="19" t="s">
        <v>28</v>
      </c>
      <c r="J9" s="75"/>
      <c r="K9" s="22" t="s">
        <v>11</v>
      </c>
      <c r="L9" s="89"/>
      <c r="M9" s="17">
        <f t="shared" si="0"/>
        <v>0</v>
      </c>
    </row>
    <row r="10" spans="1:13" s="18" customFormat="1" ht="33.75" x14ac:dyDescent="0.2">
      <c r="A10" s="23" t="s">
        <v>65</v>
      </c>
      <c r="B10" s="19" t="s">
        <v>68</v>
      </c>
      <c r="C10" s="75"/>
      <c r="D10" s="22" t="s">
        <v>11</v>
      </c>
      <c r="E10" s="76"/>
      <c r="F10" s="17">
        <f>IF(E10="A",4,IF(E10="B",3,IF(E10="C",2,IF(E10="D",1,0))))*C10</f>
        <v>0</v>
      </c>
      <c r="G10" s="24"/>
      <c r="H10" s="23" t="s">
        <v>29</v>
      </c>
      <c r="I10" s="19" t="s">
        <v>30</v>
      </c>
      <c r="J10" s="75"/>
      <c r="K10" s="22" t="s">
        <v>11</v>
      </c>
      <c r="L10" s="89"/>
      <c r="M10" s="17">
        <f t="shared" si="0"/>
        <v>0</v>
      </c>
    </row>
    <row r="11" spans="1:13" s="18" customFormat="1" ht="22.5" x14ac:dyDescent="0.2">
      <c r="A11" s="23" t="s">
        <v>55</v>
      </c>
      <c r="B11" s="19" t="s">
        <v>31</v>
      </c>
      <c r="C11" s="75"/>
      <c r="D11" s="22" t="s">
        <v>11</v>
      </c>
      <c r="E11" s="75"/>
      <c r="F11" s="17">
        <f>IF(E11="A",4,IF(E11="B",3,IF(E11="C",2,IF(E11="D",1,0))))*C11</f>
        <v>0</v>
      </c>
      <c r="G11" s="24"/>
      <c r="H11" s="23" t="s">
        <v>57</v>
      </c>
      <c r="I11" s="19" t="s">
        <v>66</v>
      </c>
      <c r="J11" s="75"/>
      <c r="K11" s="22" t="s">
        <v>11</v>
      </c>
      <c r="L11" s="89"/>
      <c r="M11" s="17">
        <f t="shared" si="0"/>
        <v>0</v>
      </c>
    </row>
    <row r="12" spans="1:13" s="18" customFormat="1" ht="11.25" x14ac:dyDescent="0.2">
      <c r="A12" s="23" t="s">
        <v>56</v>
      </c>
      <c r="B12" s="19" t="s">
        <v>32</v>
      </c>
      <c r="C12" s="28"/>
      <c r="D12" s="22" t="s">
        <v>8</v>
      </c>
      <c r="E12" s="28"/>
      <c r="F12" s="99"/>
      <c r="G12" s="24"/>
      <c r="H12" s="23" t="s">
        <v>58</v>
      </c>
      <c r="I12" s="19" t="s">
        <v>67</v>
      </c>
      <c r="J12" s="75"/>
      <c r="K12" s="22" t="s">
        <v>11</v>
      </c>
      <c r="L12" s="89"/>
      <c r="M12" s="17">
        <f t="shared" si="0"/>
        <v>0</v>
      </c>
    </row>
    <row r="13" spans="1:13" s="18" customFormat="1" ht="23.25" thickBot="1" x14ac:dyDescent="0.25">
      <c r="A13" s="96"/>
      <c r="B13" s="33" t="s">
        <v>35</v>
      </c>
      <c r="C13" s="97"/>
      <c r="D13" s="98"/>
      <c r="E13" s="97"/>
      <c r="F13" s="100"/>
      <c r="G13" s="16"/>
      <c r="H13" s="23" t="s">
        <v>33</v>
      </c>
      <c r="I13" s="19" t="s">
        <v>34</v>
      </c>
      <c r="J13" s="75"/>
      <c r="K13" s="22" t="s">
        <v>11</v>
      </c>
      <c r="L13" s="89"/>
      <c r="M13" s="17">
        <f t="shared" si="0"/>
        <v>0</v>
      </c>
    </row>
    <row r="14" spans="1:13" s="18" customFormat="1" ht="11.25" x14ac:dyDescent="0.2">
      <c r="G14" s="16"/>
      <c r="H14" s="27" t="s">
        <v>59</v>
      </c>
      <c r="I14" s="19" t="s">
        <v>36</v>
      </c>
      <c r="J14" s="75"/>
      <c r="K14" s="22" t="s">
        <v>11</v>
      </c>
      <c r="L14" s="89"/>
      <c r="M14" s="17">
        <f t="shared" si="0"/>
        <v>0</v>
      </c>
    </row>
    <row r="15" spans="1:13" s="18" customFormat="1" ht="12" thickBot="1" x14ac:dyDescent="0.25">
      <c r="A15" s="77"/>
      <c r="B15" s="78" t="s">
        <v>37</v>
      </c>
      <c r="C15" s="79">
        <f>SUM(C8:C11,C6,C5)</f>
        <v>0</v>
      </c>
      <c r="D15" s="80"/>
      <c r="E15" s="78" t="s">
        <v>38</v>
      </c>
      <c r="F15" s="81">
        <f>SUM(F5:F11)</f>
        <v>0</v>
      </c>
      <c r="G15" s="24"/>
      <c r="H15" s="23" t="s">
        <v>60</v>
      </c>
      <c r="I15" s="19" t="s">
        <v>39</v>
      </c>
      <c r="J15" s="75"/>
      <c r="K15" s="22" t="s">
        <v>11</v>
      </c>
      <c r="L15" s="89"/>
      <c r="M15" s="17">
        <f t="shared" si="0"/>
        <v>0</v>
      </c>
    </row>
    <row r="16" spans="1:13" s="18" customFormat="1" ht="18.75" x14ac:dyDescent="0.3">
      <c r="A16" s="34" t="s">
        <v>40</v>
      </c>
      <c r="B16" s="35" t="e">
        <f>(F15/C15)</f>
        <v>#DIV/0!</v>
      </c>
      <c r="C16" s="36" t="s">
        <v>41</v>
      </c>
      <c r="D16" s="37"/>
      <c r="E16" s="38"/>
      <c r="F16" s="39"/>
      <c r="G16" s="39"/>
      <c r="H16" s="27" t="s">
        <v>61</v>
      </c>
      <c r="I16" s="40" t="s">
        <v>42</v>
      </c>
      <c r="J16" s="86"/>
      <c r="K16" s="41" t="s">
        <v>11</v>
      </c>
      <c r="L16" s="90"/>
      <c r="M16" s="17">
        <f t="shared" si="0"/>
        <v>0</v>
      </c>
    </row>
    <row r="17" spans="1:13" s="18" customFormat="1" ht="23.25" thickBot="1" x14ac:dyDescent="0.25">
      <c r="A17" s="42" t="s">
        <v>5</v>
      </c>
      <c r="B17" s="43"/>
      <c r="C17" s="44" t="s">
        <v>43</v>
      </c>
      <c r="D17" s="39"/>
      <c r="E17" s="39"/>
      <c r="F17" s="39"/>
      <c r="G17" s="39"/>
      <c r="H17" s="23" t="s">
        <v>62</v>
      </c>
      <c r="I17" s="19" t="s">
        <v>44</v>
      </c>
      <c r="J17" s="75"/>
      <c r="K17" s="22" t="s">
        <v>11</v>
      </c>
      <c r="L17" s="89"/>
      <c r="M17" s="17">
        <f t="shared" si="0"/>
        <v>0</v>
      </c>
    </row>
    <row r="18" spans="1:13" s="18" customFormat="1" ht="12.75" thickBot="1" x14ac:dyDescent="0.25">
      <c r="A18" s="39"/>
      <c r="B18" s="39"/>
      <c r="C18" s="45" t="s">
        <v>45</v>
      </c>
      <c r="D18" s="46"/>
      <c r="E18" s="39"/>
      <c r="F18" s="39"/>
      <c r="G18" s="39"/>
      <c r="H18" s="91" t="s">
        <v>46</v>
      </c>
      <c r="I18" s="92"/>
      <c r="J18" s="93">
        <f>SUM(J3:J17)</f>
        <v>0</v>
      </c>
      <c r="K18" s="94"/>
      <c r="L18" s="92"/>
      <c r="M18" s="95">
        <f>SUM(M3:M17)</f>
        <v>0</v>
      </c>
    </row>
    <row r="19" spans="1:13" s="18" customFormat="1" ht="19.5" thickBot="1" x14ac:dyDescent="0.35">
      <c r="A19" s="47" t="s">
        <v>40</v>
      </c>
      <c r="B19" s="48" t="e">
        <f>(M18/J18)</f>
        <v>#DIV/0!</v>
      </c>
      <c r="C19" s="39"/>
      <c r="D19" s="46"/>
      <c r="E19" s="39"/>
      <c r="F19" s="39"/>
      <c r="G19" s="39"/>
      <c r="H19" s="82" t="s">
        <v>63</v>
      </c>
      <c r="I19" s="83"/>
      <c r="J19" s="84"/>
      <c r="K19" s="39"/>
      <c r="L19" s="49"/>
      <c r="M19" s="39"/>
    </row>
    <row r="20" spans="1:13" s="18" customFormat="1" ht="15.75" thickBot="1" x14ac:dyDescent="0.3">
      <c r="A20" s="50" t="s">
        <v>47</v>
      </c>
      <c r="B20" s="51"/>
      <c r="C20" s="36" t="s">
        <v>48</v>
      </c>
      <c r="D20" s="37"/>
      <c r="E20" s="39"/>
      <c r="F20" s="39"/>
      <c r="G20" s="39"/>
      <c r="H20" s="39"/>
      <c r="I20" s="39"/>
      <c r="J20" s="46"/>
      <c r="K20" s="46"/>
      <c r="L20"/>
      <c r="M20" s="39"/>
    </row>
    <row r="21" spans="1:13" s="18" customFormat="1" x14ac:dyDescent="0.25">
      <c r="A21" s="52"/>
      <c r="B21" s="53"/>
      <c r="C21" s="44" t="s">
        <v>43</v>
      </c>
      <c r="D21" s="37"/>
      <c r="E21" s="39"/>
      <c r="F21" s="39"/>
      <c r="G21" s="39"/>
      <c r="H21" s="53"/>
      <c r="I21" s="13"/>
      <c r="J21" s="13"/>
      <c r="K21" s="13"/>
      <c r="L21" s="39"/>
      <c r="M21" s="39"/>
    </row>
    <row r="22" spans="1:13" s="18" customFormat="1" x14ac:dyDescent="0.25">
      <c r="A22" s="39"/>
      <c r="B22" s="39"/>
      <c r="C22" s="45" t="s">
        <v>45</v>
      </c>
      <c r="D22" s="39"/>
      <c r="E22" s="39"/>
      <c r="F22" s="54"/>
      <c r="G22" s="54"/>
      <c r="H22" s="55"/>
      <c r="I22" s="14"/>
      <c r="J22"/>
      <c r="K22"/>
      <c r="L22"/>
      <c r="M22" s="39"/>
    </row>
    <row r="23" spans="1:13" s="18" customFormat="1" ht="18.75" x14ac:dyDescent="0.3">
      <c r="A23" s="56"/>
      <c r="B23" s="57"/>
      <c r="C23" s="45"/>
      <c r="D23" s="46"/>
      <c r="E23" s="39"/>
      <c r="F23" s="39"/>
      <c r="G23" s="39"/>
      <c r="H23" s="53"/>
      <c r="I23"/>
      <c r="J23"/>
      <c r="K23"/>
      <c r="L23"/>
      <c r="M23"/>
    </row>
    <row r="24" spans="1:13" s="18" customFormat="1" x14ac:dyDescent="0.25">
      <c r="A24" s="58"/>
      <c r="B24" s="55"/>
      <c r="C24" s="54"/>
      <c r="D24" s="59"/>
      <c r="E24" s="54"/>
      <c r="F24" s="54"/>
      <c r="G24" s="54"/>
      <c r="H24" s="55"/>
      <c r="I24" s="60"/>
      <c r="J24" s="60"/>
      <c r="K24" s="60"/>
      <c r="L24" s="60"/>
      <c r="M24" s="60"/>
    </row>
    <row r="25" spans="1:13" s="18" customFormat="1" x14ac:dyDescent="0.25">
      <c r="A25" s="54"/>
      <c r="B25" s="54"/>
      <c r="C25" s="54"/>
      <c r="D25" s="59"/>
      <c r="E25" s="54"/>
      <c r="F25" s="54"/>
      <c r="G25" s="54"/>
      <c r="H25" s="55"/>
      <c r="I25" s="14"/>
      <c r="J25" s="14"/>
      <c r="K25" s="14"/>
      <c r="L25" s="14"/>
      <c r="M25" s="14"/>
    </row>
    <row r="26" spans="1:13" s="18" customFormat="1" x14ac:dyDescent="0.25">
      <c r="A26" s="61"/>
      <c r="B26" s="60"/>
      <c r="C26" s="60"/>
      <c r="D26" s="59"/>
      <c r="E26" s="54"/>
      <c r="F26" s="54"/>
      <c r="G26" s="54"/>
      <c r="H26" s="14"/>
      <c r="I26" s="14"/>
      <c r="J26" s="14"/>
      <c r="K26" s="14"/>
      <c r="L26" s="14"/>
      <c r="M26" s="14"/>
    </row>
    <row r="27" spans="1:13" s="18" customFormat="1" x14ac:dyDescent="0.25">
      <c r="A27" s="54"/>
      <c r="B27" s="54"/>
      <c r="C27" s="54"/>
      <c r="D27" s="59"/>
      <c r="E27" s="54"/>
      <c r="F27" s="54"/>
      <c r="G27" s="54"/>
      <c r="H27" s="14"/>
      <c r="I27" s="14"/>
      <c r="J27" s="14"/>
      <c r="K27" s="14"/>
      <c r="L27" s="14"/>
      <c r="M27" s="14"/>
    </row>
    <row r="28" spans="1:13" s="18" customFormat="1" x14ac:dyDescent="0.25">
      <c r="A28" s="54"/>
      <c r="B28" s="54"/>
      <c r="C28" s="54"/>
      <c r="D28" s="59"/>
      <c r="E28" s="54"/>
      <c r="F28" s="54"/>
      <c r="G28" s="54"/>
      <c r="H28" s="14"/>
      <c r="I28" s="14"/>
      <c r="J28" s="14"/>
      <c r="K28" s="14"/>
      <c r="L28" s="14"/>
      <c r="M28" s="14"/>
    </row>
    <row r="29" spans="1:13" s="18" customFormat="1" x14ac:dyDescent="0.25">
      <c r="D29" s="62"/>
      <c r="F29" s="54"/>
      <c r="G29" s="54"/>
      <c r="H29" s="14"/>
      <c r="I29" s="14"/>
      <c r="J29" s="14"/>
      <c r="K29" s="14"/>
      <c r="L29" s="14"/>
      <c r="M29" s="14"/>
    </row>
    <row r="30" spans="1:13" s="18" customFormat="1" x14ac:dyDescent="0.25">
      <c r="D30" s="62"/>
      <c r="F30" s="54"/>
      <c r="G30" s="54"/>
      <c r="H30" s="14"/>
      <c r="I30" s="14"/>
      <c r="J30" s="14"/>
      <c r="K30" s="14"/>
      <c r="L30" s="14"/>
      <c r="M30" s="14"/>
    </row>
    <row r="31" spans="1:13" s="18" customFormat="1" x14ac:dyDescent="0.25">
      <c r="D31" s="63"/>
      <c r="E31" s="63"/>
      <c r="H31" s="14"/>
      <c r="I31" s="14"/>
      <c r="J31" s="14"/>
      <c r="K31" s="14"/>
      <c r="L31" s="14"/>
      <c r="M31" s="14"/>
    </row>
    <row r="32" spans="1:13" s="18" customFormat="1" x14ac:dyDescent="0.25">
      <c r="D32" s="64"/>
      <c r="E32" s="65"/>
      <c r="H32" s="14"/>
      <c r="I32" s="14"/>
      <c r="J32" s="14"/>
      <c r="K32" s="14"/>
      <c r="L32" s="14"/>
      <c r="M32" s="14"/>
    </row>
    <row r="33" spans="1:14" s="18" customFormat="1" x14ac:dyDescent="0.25">
      <c r="D33" s="62"/>
      <c r="F33" s="14"/>
      <c r="G33" s="14"/>
      <c r="H33" s="14"/>
      <c r="I33" s="14"/>
      <c r="J33" s="14"/>
      <c r="K33" s="14"/>
      <c r="L33" s="14"/>
      <c r="M33" s="14"/>
    </row>
    <row r="34" spans="1:14" s="18" customFormat="1" x14ac:dyDescent="0.25">
      <c r="A34" s="14"/>
      <c r="B34" s="14"/>
      <c r="C34" s="14"/>
      <c r="D34" s="66"/>
      <c r="E34" s="14"/>
      <c r="F34" s="14"/>
      <c r="G34" s="14"/>
      <c r="H34" s="14"/>
      <c r="I34" s="14"/>
      <c r="J34" s="14"/>
      <c r="K34" s="14"/>
      <c r="L34" s="14"/>
      <c r="M34" s="14"/>
    </row>
    <row r="35" spans="1:14" s="18" customFormat="1" x14ac:dyDescent="0.25">
      <c r="A35" s="14"/>
      <c r="B35" s="14"/>
      <c r="C35" s="14"/>
      <c r="D35" s="66"/>
      <c r="E35" s="14"/>
      <c r="F35" s="14"/>
      <c r="G35" s="14"/>
      <c r="H35" s="14"/>
      <c r="I35" s="14"/>
      <c r="J35" s="14"/>
      <c r="K35" s="14"/>
      <c r="L35" s="14"/>
      <c r="M35" s="14"/>
    </row>
    <row r="36" spans="1:14" s="18" customFormat="1" x14ac:dyDescent="0.25">
      <c r="A36" s="14"/>
      <c r="B36" s="14"/>
      <c r="C36" s="14"/>
      <c r="D36" s="66"/>
      <c r="E36" s="14"/>
      <c r="F36" s="14"/>
      <c r="G36" s="14"/>
      <c r="H36" s="14"/>
      <c r="I36" s="14"/>
      <c r="J36" s="14"/>
      <c r="K36" s="14"/>
      <c r="L36" s="14"/>
      <c r="M36" s="14"/>
    </row>
    <row r="37" spans="1:14" s="18" customFormat="1" x14ac:dyDescent="0.25">
      <c r="A37" s="14"/>
      <c r="B37" s="14"/>
      <c r="C37" s="14"/>
      <c r="D37" s="66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8" customFormat="1" x14ac:dyDescent="0.25">
      <c r="A38" s="14"/>
      <c r="B38" s="14"/>
      <c r="C38" s="14"/>
      <c r="D38" s="66"/>
      <c r="E38" s="14"/>
      <c r="F38" s="14"/>
      <c r="G38" s="14"/>
      <c r="H38" s="14"/>
      <c r="I38" s="14"/>
      <c r="J38" s="14"/>
      <c r="K38" s="14"/>
      <c r="L38" s="14"/>
      <c r="M38" s="14"/>
      <c r="N38" s="14"/>
    </row>
  </sheetData>
  <mergeCells count="6">
    <mergeCell ref="J3:J4"/>
    <mergeCell ref="A3:A4"/>
    <mergeCell ref="C3:C4"/>
    <mergeCell ref="D3:D4"/>
    <mergeCell ref="E3:E4"/>
    <mergeCell ref="F3:F4"/>
  </mergeCells>
  <pageMargins left="0.7" right="0.7" top="0.75" bottom="0.75" header="0.3" footer="0.3"/>
  <pageSetup scale="98" fitToHeight="0" orientation="landscape" r:id="rId1"/>
  <headerFooter>
    <oddHeader>&amp;L&amp;"-,Bold"&amp;14SPECIAL EDUCATION&amp;"-,Regular"&amp;11
(grades K-12 certification)&amp;CStudent Name:
________________________&amp;RGPA Table   *3.00 -  GPA for professional 
education and content area (not per individual course)</oddHeader>
    <oddFooter>&amp;LFor questions and help please see: Dr. Marty Strange&amp;CCurrent as of 6/14/2022&amp;RRevised to meet DESE requirments as of August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Truman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Hatfield, Charisse</dc:creator>
  <cp:lastModifiedBy>Hatfield, Charisse</cp:lastModifiedBy>
  <cp:lastPrinted>2021-08-23T17:14:48Z</cp:lastPrinted>
  <dcterms:created xsi:type="dcterms:W3CDTF">2021-08-23T16:55:19Z</dcterms:created>
  <dcterms:modified xsi:type="dcterms:W3CDTF">2026-06-25T21:05:07Z</dcterms:modified>
</cp:coreProperties>
</file>